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chieva\Desktop\"/>
    </mc:Choice>
  </mc:AlternateContent>
  <bookViews>
    <workbookView xWindow="0" yWindow="0" windowWidth="28800" windowHeight="12135"/>
  </bookViews>
  <sheets>
    <sheet name="Лист1" sheetId="1" r:id="rId1"/>
    <sheet name="Лист2" sheetId="12" r:id="rId2"/>
    <sheet name="Лист3" sheetId="11" r:id="rId3"/>
  </sheets>
  <definedNames>
    <definedName name="_xlnm.Print_Titles" localSheetId="0">Лист1!$2:$3</definedName>
  </definedNames>
  <calcPr calcId="152511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0" i="1"/>
  <c r="C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2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19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4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</calcChain>
</file>

<file path=xl/sharedStrings.xml><?xml version="1.0" encoding="utf-8"?>
<sst xmlns="http://schemas.openxmlformats.org/spreadsheetml/2006/main" count="65" uniqueCount="65">
  <si>
    <t>1.2.</t>
  </si>
  <si>
    <t>1.1.</t>
  </si>
  <si>
    <t>1.3.</t>
  </si>
  <si>
    <t>2.1.</t>
  </si>
  <si>
    <t>2.2.</t>
  </si>
  <si>
    <t>Время ожидания предоставления услуги</t>
  </si>
  <si>
    <t>2.3.</t>
  </si>
  <si>
    <t>3.1.</t>
  </si>
  <si>
    <t>3.2.</t>
  </si>
  <si>
    <t>3.3.</t>
  </si>
  <si>
    <t>Доля получателей услуг, удовлетворенных доступностью услуг для инвалидов (в % от общего числа опрошенных получателей услуг - инвалидов)</t>
  </si>
  <si>
    <t>4.1.</t>
  </si>
  <si>
    <t>4.2.</t>
  </si>
  <si>
    <t>4.3.</t>
  </si>
  <si>
    <t>5.1.</t>
  </si>
  <si>
    <t>5.2.</t>
  </si>
  <si>
    <t xml:space="preserve">5.3. </t>
  </si>
  <si>
    <t>Показатели оценки качества</t>
  </si>
  <si>
    <t>1. Показатели, характеризующие открытость и доступность информации об организации (учреждении) социального обслуживания</t>
  </si>
  <si>
    <t>Соответствие информации о деятельности организации (учреждения) социального обслуживания, размещенной на общедоступных информационных ресурсах, ее содержанию и порядку (форме) размещения, установленным нормативными правовыми актами:</t>
  </si>
  <si>
    <t>№
п/п</t>
  </si>
  <si>
    <t>Доля получателей услуг, удовлетворенных открытостью, полнотой и доступностью информации о деятельности организации (учреждении) социального обслуживания, размещенной на информационных стендах в помещении организации (учреждении) социального обслуживания, на официальном сайте организации социального обслуживания в сети "Интернет" (в % от общего числа опрошенных получателей услуг)</t>
  </si>
  <si>
    <t>Наличие на официальном сайте организации (учреждения) социального обслуживания информации о дистанционных способах обратной связи и взаимодействия с получателями услуг и их функционирование:
- телефона;
- электронной почты;
- электронных сервисов (форма для подачи электронного обращения (жалобы, предложения), получение консультации по оказываемым услугам и пр.);
- раздела "Часто задаваемые вопросы";
- технической возможности выражения получателем услуг мнения о качестве условий оказания услуг организацией (учреждением)  социального обслуживания (наличие анкеты для опроса граждан или гиперссылки на нее)</t>
  </si>
  <si>
    <t>2. Показатели, характеризующие комфортность условий предоставления услуг, в том числе время ожидания предоставления услуг</t>
  </si>
  <si>
    <t>Обеспечение в организации (учреждении) социального обслуживания комфортных условий для предоставления услуг:
- наличие комфортной зоны отдыха (ожидания), оборудованной соответствующей мебелью;
- наличие и понятность навигации внутри организации (учреждения) социального обслуживания;
- наличие и доступность питьевой воды;
- наличие и доступность санитарно-гигиенических помещений;
- санитарное состояние помещений организации (учреждения) социального обслуживания;
- транспортная доступность (возможность доехать до организации (учреждения) социального обслуживания на общественном транспорте, наличие парковки);
- доступность записи на получение услуги (по телефону, на официальном сайте организации  (учреждения) социального обслуживания, посредством Единого портала государственных и муниципальных услуг, при личном посещении в регистратуре или у специалиста организации (учреждении) социального обслуживания и пр.)</t>
  </si>
  <si>
    <t>Доля получателей услуг, удовлетворенных комфортностью предоставления услуг организацией (учреждением) социального обслуживания (в % от общего числа опрошенных получателей услуг)</t>
  </si>
  <si>
    <t>3. Показатели, характеризующие доступность услуг для инвалидов</t>
  </si>
  <si>
    <t xml:space="preserve">Оборудование помещений организации (учреждения) социального обслуживания и прилегающей к организации (учреждению) социального обслуживания территории с учетом доступности для инвалидов:
- оборудование входных групп пандусами (подъемными платформами);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</t>
  </si>
  <si>
    <t>Обеспечение в организации (учреждении) социального обслуживания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(учреждения) социального обслуживания для инвалидов по зрению;
- помощь, оказываемая работниками организации (учреждения) социального обслуживания, прошедшими необходимое обучение (инструктирование) по сопровождению инвалидов в помещениях организации (учреждении) социального обслуживания и на прилегающей территории;
- наличие возможности предоставления услуги в дистанционном режиме или на дому</t>
  </si>
  <si>
    <t>4. Показатели, характеризующие доброжелательность, вежливость работников организации (учреждения) социального обслуживания</t>
  </si>
  <si>
    <t>Доля получателей услуг, удовлетворенных доброжелательностью, вежливостью работников организации (учреждения) социального обслуживания, обеспечивающих первичный контакт и информирование получателя услуги (работники регистратуры, справочной, приемного отделения и прочие работники) при непосредственном обращении в организацию (учреждение) социального обслуживания (в % от общего числа опрошенных получателей услуг)</t>
  </si>
  <si>
    <t>Доля получателей услуг, удовлетворенных доброжелательностью, вежливостью работников организации (учреждения) социального обслуживания, обеспечивающих непосредственное оказание услуги (социальные работники, работники, осуществляющие экспертно-реабилитационную диагностику и прочие работники) при обращении в организацию (учреждение) социального обслуживания (в % от общего числа опрошенных получателей услуг)</t>
  </si>
  <si>
    <t>Доля получателей услуг, удовлетворенных доброжелательностью, вежливостью работников организации (учреждения) социального обслуживания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получение консультации по оказываем услугам и пр.) (в % от общего числа опрошенных получателей услуг)</t>
  </si>
  <si>
    <t>5. Показатели, характеризующие удовлетворенность условиями оказания услуг</t>
  </si>
  <si>
    <t>Доля получателей услуг, удовлетворенных организационными условиями предоставления услуг - графиком работы организации (учреждения) социального обслуживания (подразделения, отдельных специалистов, графиком прихода социального работника на дом и др.) (в % от общего числа опрошенных получателей услуг)</t>
  </si>
  <si>
    <t>Доля получателей услуг, удовлетворенных в целом условиями оказания услуг в организации (учреждении) социального обслуживания (в % от общего числа опрошенных получателей услуг)</t>
  </si>
  <si>
    <t>Итого по критерию 1 "Открытость и доступность информации об организации (учреждении) социального обслуживания"</t>
  </si>
  <si>
    <t>Итого по критерию 2 "Комфортность условий предоставления услуг, в том числе время ожидания предоставления услуг"</t>
  </si>
  <si>
    <t>Итого по критерию 3 "Доступность услуг для инвалидов"</t>
  </si>
  <si>
    <t>Итого по критерию 4 "Доброжелательность, вежливость работников организации (учреждения) социального обслуживания"</t>
  </si>
  <si>
    <t>Итого по критерию 5 "Удовлетворенность условиями оказания услуг"</t>
  </si>
  <si>
    <t>Показатель оценки качества организации (учреждения) социального обслуживания, в отношении которой проведена независимая оценка качества</t>
  </si>
  <si>
    <t>Значение показателя оценки качества организаций социального обслуживания в баллах</t>
  </si>
  <si>
    <t>Доля получателей услуг, которые готовы рекомендовать организацию (учреждение) социального обслуживания родственникам и знакомым (могли бы ее рекомендовать, если бы была возможность выбора организации (учреждения) социального обслуживания) 
(в % от общего числа опрошенных получателей услуг)</t>
  </si>
  <si>
    <t>«Дрюцкий психоневрологический интернат»</t>
  </si>
  <si>
    <t>Смоленская областная общественная организация детей-инвалидов и их родителей «Дети-ангелы-Смоленск"</t>
  </si>
  <si>
    <t xml:space="preserve"> Смоленское областное государственное бюджетное учреждение "Воргинский психоневрологический интернат"</t>
  </si>
  <si>
    <t xml:space="preserve"> Смоленское областное государственное бюджетное учреждение "Голынковский дом-интернат для престарелых и инвалидов"</t>
  </si>
  <si>
    <t xml:space="preserve"> Смоленское областное государственное бюджетное учреждение "Селезневский дом-интернат для престарелых и инвалидов"</t>
  </si>
  <si>
    <t xml:space="preserve"> Смоленское областное государственное бюджетное учреждение "Ярцевский дом-интернат для престарелых и инвалидов"</t>
  </si>
  <si>
    <t xml:space="preserve"> Областное государственное бюджетное учреждение "Смоленский социально-реабилитационный центр для несовершеннолетних "Феникс"</t>
  </si>
  <si>
    <t xml:space="preserve"> Смоленское областное государственное бюджетное учреждение "Вяземский социально-реабилитационный центр для несовершеннолетних "Дом милосердия"</t>
  </si>
  <si>
    <t xml:space="preserve"> Смоленское областное государственное бюджетное учреждение "реабилитационный центр для детей и подростков с ограниченными возможностями "Вишенки"</t>
  </si>
  <si>
    <t xml:space="preserve"> Смоленское областное государственное бюджетное учреждение "Ново-никольский детский дом-интернат для умственно отсталых детей"</t>
  </si>
  <si>
    <t xml:space="preserve"> Смоленское областное государственное бюджетное учреждение "Дорогобужский социально-реабилитационный центр для несовершеннолетних "Родник"</t>
  </si>
  <si>
    <t xml:space="preserve"> Смоленское областное государственное бюджетное учреждение "Вяземский социально-реабилитационный центр для несовершеннолетних "Гармония"</t>
  </si>
  <si>
    <t xml:space="preserve"> Смоленское областное государственное бюджетное учреждение "Гагаринский социально-реабилитационный центр для несовершеннолетних "Яуза"</t>
  </si>
  <si>
    <t xml:space="preserve"> Смоленское областное государственное бюджетное учреждение "Демидовский социально-реабилитационный центр для несовершеннолетних "Исток"</t>
  </si>
  <si>
    <t xml:space="preserve"> Смоленское областное государственное бюджетное учреждение "Духовщинский социально-реабилитационный центр для несовершеннолетних "Ласточка"</t>
  </si>
  <si>
    <t xml:space="preserve"> Смоленское областное государственное бюджетное учреждение "Рославльский социально-реабилитационный центр для несовершеннолетних "Теремок"</t>
  </si>
  <si>
    <t xml:space="preserve"> Смоленское областное государственное бюджетное учреждение "Сычевский социально-реабилитационный центр для несовершеннолетних "Дружба"</t>
  </si>
  <si>
    <t xml:space="preserve"> Смоленское областное государственное бюджетное учреждение "Ярцевский социально-реабилитационный центр для несовершеннолетних "Радуга"</t>
  </si>
  <si>
    <t xml:space="preserve"> Смоленское областное государственное бюджетное учреждение "Десногорский центр социальной помощи семье и детям "Солнышко"</t>
  </si>
  <si>
    <t xml:space="preserve">Результаты 
независимой оценки качества условий оказания услуг организациями в сфере социального обслуживания за 2025 год
</t>
  </si>
  <si>
    <t xml:space="preserve"> Смоленское областное государственное бюджетное учреждение "Починковский психоневрологический 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</si>
</sst>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6"/>
  <sheetViews>
    <sheetView tabSelected="1" zoomScale="70" zoomScaleNormal="70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C30" sqref="C30"/>
    </sheetView>
  </sheetViews>
  <sheetFormatPr defaultRowHeight="15" x14ac:dyDescent="0.25"/>
  <cols>
    <col min="1" max="1" width="5.7109375" style="2" customWidth="1"/>
    <col min="2" max="2" width="71.140625" style="2" customWidth="1"/>
    <col min="3" max="4" width="15.7109375" style="23" customWidth="1"/>
    <col min="5" max="6" width="15.5703125" style="23" customWidth="1"/>
    <col min="7" max="7" width="16" style="23" customWidth="1"/>
    <col min="8" max="8" width="15.5703125" style="23" customWidth="1"/>
    <col min="9" max="9" width="15.7109375" style="23" customWidth="1"/>
    <col min="10" max="11" width="15.5703125" style="23" customWidth="1"/>
    <col min="12" max="12" width="15.85546875" style="23" customWidth="1"/>
    <col min="13" max="13" width="15.5703125" style="23" customWidth="1"/>
    <col min="14" max="14" width="15.7109375" style="23" customWidth="1"/>
    <col min="15" max="15" width="15.42578125" style="23" customWidth="1"/>
    <col min="16" max="16" width="15.5703125" style="23" customWidth="1"/>
    <col min="17" max="17" width="16.42578125" style="23" customWidth="1"/>
    <col min="18" max="19" width="15.42578125" style="23" customWidth="1"/>
    <col min="20" max="20" width="15.5703125" style="23" customWidth="1"/>
    <col min="21" max="21" width="15.5703125" style="46" customWidth="1"/>
    <col min="22" max="31" width="9.140625" style="6"/>
    <col min="32" max="41" width="9.140625" style="4"/>
    <col min="42" max="44" width="9.140625" style="3"/>
    <col min="45" max="52" width="9.140625" style="1"/>
  </cols>
  <sheetData>
    <row r="1" spans="1:52" ht="51.75" customHeight="1" x14ac:dyDescent="0.25">
      <c r="A1" s="32" t="s">
        <v>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52" ht="19.5" customHeight="1" x14ac:dyDescent="0.25">
      <c r="A2" s="34" t="s">
        <v>20</v>
      </c>
      <c r="B2" s="34" t="s">
        <v>17</v>
      </c>
      <c r="C2" s="35" t="s">
        <v>42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52" s="11" customFormat="1" ht="162" customHeight="1" x14ac:dyDescent="0.25">
      <c r="A3" s="34"/>
      <c r="B3" s="34"/>
      <c r="C3" s="20" t="s">
        <v>45</v>
      </c>
      <c r="D3" s="20" t="s">
        <v>46</v>
      </c>
      <c r="E3" s="20" t="s">
        <v>64</v>
      </c>
      <c r="F3" s="20" t="s">
        <v>47</v>
      </c>
      <c r="G3" s="20" t="s">
        <v>48</v>
      </c>
      <c r="H3" s="20" t="s">
        <v>49</v>
      </c>
      <c r="I3" s="20" t="s">
        <v>50</v>
      </c>
      <c r="J3" s="20" t="s">
        <v>51</v>
      </c>
      <c r="K3" s="20" t="s">
        <v>52</v>
      </c>
      <c r="L3" s="20" t="s">
        <v>53</v>
      </c>
      <c r="M3" s="20" t="s">
        <v>54</v>
      </c>
      <c r="N3" s="20" t="s">
        <v>55</v>
      </c>
      <c r="O3" s="20" t="s">
        <v>56</v>
      </c>
      <c r="P3" s="20" t="s">
        <v>57</v>
      </c>
      <c r="Q3" s="20" t="s">
        <v>58</v>
      </c>
      <c r="R3" s="20" t="s">
        <v>59</v>
      </c>
      <c r="S3" s="20" t="s">
        <v>60</v>
      </c>
      <c r="T3" s="20" t="s">
        <v>61</v>
      </c>
      <c r="U3" s="20" t="s">
        <v>62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4"/>
      <c r="AG3" s="4"/>
      <c r="AH3" s="4"/>
      <c r="AI3" s="4"/>
      <c r="AJ3" s="4"/>
      <c r="AK3" s="4"/>
      <c r="AL3" s="4"/>
      <c r="AM3" s="4"/>
      <c r="AN3" s="4"/>
      <c r="AO3" s="4"/>
      <c r="AP3" s="3"/>
      <c r="AQ3" s="3"/>
      <c r="AR3" s="3"/>
      <c r="AS3" s="1"/>
      <c r="AT3" s="1"/>
      <c r="AU3" s="1"/>
      <c r="AV3" s="1"/>
      <c r="AW3" s="1"/>
      <c r="AX3" s="1"/>
      <c r="AY3" s="1"/>
      <c r="AZ3" s="1"/>
    </row>
    <row r="4" spans="1:52" s="11" customFormat="1" ht="2.25" customHeight="1" x14ac:dyDescent="0.25">
      <c r="A4" s="27"/>
      <c r="B4" s="27"/>
      <c r="C4" s="20"/>
      <c r="D4" s="20"/>
      <c r="E4" s="25"/>
      <c r="F4" s="20"/>
      <c r="G4" s="20"/>
      <c r="H4" s="25"/>
      <c r="I4" s="20"/>
      <c r="J4" s="25"/>
      <c r="K4" s="31" t="s">
        <v>44</v>
      </c>
      <c r="L4" s="20"/>
      <c r="M4" s="25"/>
      <c r="N4" s="20"/>
      <c r="O4" s="20"/>
      <c r="P4" s="25"/>
      <c r="Q4" s="20"/>
      <c r="R4" s="20"/>
      <c r="S4" s="20"/>
      <c r="T4" s="25"/>
      <c r="U4" s="2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H4" s="4"/>
      <c r="AI4" s="4"/>
      <c r="AJ4" s="4"/>
      <c r="AK4" s="4"/>
      <c r="AL4" s="4"/>
      <c r="AM4" s="4"/>
      <c r="AN4" s="4"/>
      <c r="AO4" s="4"/>
      <c r="AP4" s="3"/>
      <c r="AQ4" s="3"/>
      <c r="AR4" s="3"/>
      <c r="AS4" s="1"/>
      <c r="AT4" s="1"/>
      <c r="AU4" s="1"/>
      <c r="AV4" s="1"/>
      <c r="AW4" s="1"/>
      <c r="AX4" s="1"/>
      <c r="AY4" s="1"/>
      <c r="AZ4" s="1"/>
    </row>
    <row r="5" spans="1:52" ht="20.25" customHeight="1" x14ac:dyDescent="0.25">
      <c r="A5" s="37" t="s">
        <v>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47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52" ht="60.75" customHeight="1" x14ac:dyDescent="0.25">
      <c r="A6" s="18" t="s">
        <v>1</v>
      </c>
      <c r="B6" s="24" t="s">
        <v>19</v>
      </c>
      <c r="C6" s="18">
        <v>75.02</v>
      </c>
      <c r="D6" s="18">
        <v>81.28</v>
      </c>
      <c r="E6" s="18">
        <v>87.53</v>
      </c>
      <c r="F6" s="18">
        <v>81.28</v>
      </c>
      <c r="G6" s="18">
        <v>85.44</v>
      </c>
      <c r="H6" s="18">
        <v>85.44</v>
      </c>
      <c r="I6" s="18">
        <v>83.36</v>
      </c>
      <c r="J6" s="18">
        <v>87.53</v>
      </c>
      <c r="K6" s="18">
        <v>100</v>
      </c>
      <c r="L6" s="18">
        <v>77.099999999999994</v>
      </c>
      <c r="M6" s="18">
        <v>85.44</v>
      </c>
      <c r="N6" s="18">
        <v>95.87</v>
      </c>
      <c r="O6" s="18">
        <v>93.78</v>
      </c>
      <c r="P6" s="18">
        <v>91.7</v>
      </c>
      <c r="Q6" s="18">
        <v>95.87</v>
      </c>
      <c r="R6" s="18">
        <v>81.28</v>
      </c>
      <c r="S6" s="18">
        <v>77.099999999999994</v>
      </c>
      <c r="T6" s="18">
        <v>77.099999999999994</v>
      </c>
      <c r="U6" s="18">
        <v>83.36</v>
      </c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52" ht="162" customHeight="1" x14ac:dyDescent="0.25">
      <c r="A7" s="18" t="s">
        <v>0</v>
      </c>
      <c r="B7" s="24" t="s">
        <v>22</v>
      </c>
      <c r="C7" s="18">
        <v>90</v>
      </c>
      <c r="D7" s="18">
        <v>100</v>
      </c>
      <c r="E7" s="18">
        <v>100</v>
      </c>
      <c r="F7" s="18">
        <v>100</v>
      </c>
      <c r="G7" s="18">
        <v>100</v>
      </c>
      <c r="H7" s="18">
        <v>100</v>
      </c>
      <c r="I7" s="18">
        <v>100</v>
      </c>
      <c r="J7" s="18">
        <v>90</v>
      </c>
      <c r="K7" s="18">
        <v>100</v>
      </c>
      <c r="L7" s="18">
        <v>100</v>
      </c>
      <c r="M7" s="18">
        <v>100</v>
      </c>
      <c r="N7" s="18">
        <v>100</v>
      </c>
      <c r="O7" s="18">
        <v>100</v>
      </c>
      <c r="P7" s="18">
        <v>90</v>
      </c>
      <c r="Q7" s="18">
        <v>100</v>
      </c>
      <c r="R7" s="18">
        <v>100</v>
      </c>
      <c r="S7" s="18">
        <v>100</v>
      </c>
      <c r="T7" s="18">
        <v>100</v>
      </c>
      <c r="U7" s="18">
        <v>100</v>
      </c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52" ht="90" customHeight="1" x14ac:dyDescent="0.25">
      <c r="A8" s="18" t="s">
        <v>2</v>
      </c>
      <c r="B8" s="24" t="s">
        <v>21</v>
      </c>
      <c r="C8" s="18">
        <v>86.11</v>
      </c>
      <c r="D8" s="18">
        <v>98.39</v>
      </c>
      <c r="E8" s="18">
        <v>99.62</v>
      </c>
      <c r="F8" s="18">
        <v>100</v>
      </c>
      <c r="G8" s="18">
        <v>100</v>
      </c>
      <c r="H8" s="18">
        <v>99.38</v>
      </c>
      <c r="I8" s="18">
        <v>96.67</v>
      </c>
      <c r="J8" s="18">
        <v>100</v>
      </c>
      <c r="K8" s="18">
        <v>98.84</v>
      </c>
      <c r="L8" s="18">
        <v>99.24</v>
      </c>
      <c r="M8" s="18">
        <v>100</v>
      </c>
      <c r="N8" s="18">
        <v>100</v>
      </c>
      <c r="O8" s="18">
        <v>100</v>
      </c>
      <c r="P8" s="18">
        <v>100</v>
      </c>
      <c r="Q8" s="18">
        <v>100</v>
      </c>
      <c r="R8" s="18">
        <v>100</v>
      </c>
      <c r="S8" s="18">
        <v>100</v>
      </c>
      <c r="T8" s="18">
        <v>100</v>
      </c>
      <c r="U8" s="18">
        <v>100</v>
      </c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52" ht="33" customHeight="1" x14ac:dyDescent="0.25">
      <c r="A9" s="33" t="s">
        <v>36</v>
      </c>
      <c r="B9" s="33"/>
      <c r="C9" s="28">
        <f>AVERAGE(C6:C8)</f>
        <v>83.71</v>
      </c>
      <c r="D9" s="28">
        <f t="shared" ref="D9:U9" si="0">AVERAGE(D6:D8)</f>
        <v>93.223333333333343</v>
      </c>
      <c r="E9" s="28">
        <f t="shared" si="0"/>
        <v>95.716666666666654</v>
      </c>
      <c r="F9" s="28">
        <f t="shared" si="0"/>
        <v>93.759999999999991</v>
      </c>
      <c r="G9" s="28">
        <f t="shared" si="0"/>
        <v>95.146666666666661</v>
      </c>
      <c r="H9" s="28">
        <f t="shared" si="0"/>
        <v>94.94</v>
      </c>
      <c r="I9" s="28">
        <f t="shared" si="0"/>
        <v>93.343333333333348</v>
      </c>
      <c r="J9" s="28">
        <f t="shared" si="0"/>
        <v>92.509999999999991</v>
      </c>
      <c r="K9" s="28">
        <f t="shared" si="0"/>
        <v>99.613333333333344</v>
      </c>
      <c r="L9" s="28">
        <f t="shared" si="0"/>
        <v>92.11333333333333</v>
      </c>
      <c r="M9" s="28">
        <f t="shared" si="0"/>
        <v>95.146666666666661</v>
      </c>
      <c r="N9" s="28">
        <f t="shared" si="0"/>
        <v>98.623333333333335</v>
      </c>
      <c r="O9" s="28">
        <f t="shared" si="0"/>
        <v>97.926666666666662</v>
      </c>
      <c r="P9" s="28">
        <f t="shared" si="0"/>
        <v>93.899999999999991</v>
      </c>
      <c r="Q9" s="28">
        <f t="shared" si="0"/>
        <v>98.623333333333335</v>
      </c>
      <c r="R9" s="28">
        <f t="shared" si="0"/>
        <v>93.759999999999991</v>
      </c>
      <c r="S9" s="28">
        <f t="shared" si="0"/>
        <v>92.366666666666674</v>
      </c>
      <c r="T9" s="28">
        <f t="shared" si="0"/>
        <v>92.366666666666674</v>
      </c>
      <c r="U9" s="28">
        <f t="shared" si="0"/>
        <v>94.453333333333333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7"/>
    </row>
    <row r="10" spans="1:52" ht="20.25" customHeight="1" x14ac:dyDescent="0.25">
      <c r="A10" s="39" t="s">
        <v>23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7"/>
    </row>
    <row r="11" spans="1:52" ht="234" customHeight="1" x14ac:dyDescent="0.25">
      <c r="A11" s="18" t="s">
        <v>3</v>
      </c>
      <c r="B11" s="24" t="s">
        <v>24</v>
      </c>
      <c r="C11" s="18">
        <v>100</v>
      </c>
      <c r="D11" s="18">
        <v>100</v>
      </c>
      <c r="E11" s="18">
        <v>100</v>
      </c>
      <c r="F11" s="18">
        <v>100</v>
      </c>
      <c r="G11" s="18">
        <v>100</v>
      </c>
      <c r="H11" s="18">
        <v>100</v>
      </c>
      <c r="I11" s="18">
        <v>100</v>
      </c>
      <c r="J11" s="18">
        <v>100</v>
      </c>
      <c r="K11" s="18">
        <v>100</v>
      </c>
      <c r="L11" s="18">
        <v>100</v>
      </c>
      <c r="M11" s="18">
        <v>100</v>
      </c>
      <c r="N11" s="18">
        <v>100</v>
      </c>
      <c r="O11" s="18">
        <v>100</v>
      </c>
      <c r="P11" s="18">
        <v>100</v>
      </c>
      <c r="Q11" s="18">
        <v>100</v>
      </c>
      <c r="R11" s="18">
        <v>100</v>
      </c>
      <c r="S11" s="18">
        <v>100</v>
      </c>
      <c r="T11" s="18">
        <v>100</v>
      </c>
      <c r="U11" s="18">
        <v>100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7"/>
    </row>
    <row r="12" spans="1:52" ht="28.5" customHeight="1" x14ac:dyDescent="0.25">
      <c r="A12" s="18" t="s">
        <v>4</v>
      </c>
      <c r="B12" s="24" t="s">
        <v>5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  <c r="Q12" s="18">
        <v>100</v>
      </c>
      <c r="R12" s="18">
        <v>100</v>
      </c>
      <c r="S12" s="18">
        <v>100</v>
      </c>
      <c r="T12" s="18">
        <v>100</v>
      </c>
      <c r="U12" s="18">
        <v>100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7"/>
    </row>
    <row r="13" spans="1:52" ht="48.75" customHeight="1" x14ac:dyDescent="0.25">
      <c r="A13" s="18" t="s">
        <v>6</v>
      </c>
      <c r="B13" s="24" t="s">
        <v>25</v>
      </c>
      <c r="C13" s="18">
        <v>83.33</v>
      </c>
      <c r="D13" s="18">
        <v>96.77</v>
      </c>
      <c r="E13" s="18">
        <v>99.24</v>
      </c>
      <c r="F13" s="18">
        <v>95</v>
      </c>
      <c r="G13" s="18">
        <v>100</v>
      </c>
      <c r="H13" s="18">
        <v>98.77</v>
      </c>
      <c r="I13" s="18">
        <v>100</v>
      </c>
      <c r="J13" s="18">
        <v>100</v>
      </c>
      <c r="K13" s="18">
        <v>100</v>
      </c>
      <c r="L13" s="18">
        <v>100</v>
      </c>
      <c r="M13" s="18">
        <v>100</v>
      </c>
      <c r="N13" s="18">
        <v>100</v>
      </c>
      <c r="O13" s="18">
        <v>100</v>
      </c>
      <c r="P13" s="18">
        <v>100</v>
      </c>
      <c r="Q13" s="18">
        <v>100</v>
      </c>
      <c r="R13" s="18">
        <v>100</v>
      </c>
      <c r="S13" s="18">
        <v>100</v>
      </c>
      <c r="T13" s="18">
        <v>100</v>
      </c>
      <c r="U13" s="18">
        <v>100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7"/>
    </row>
    <row r="14" spans="1:52" ht="33.75" customHeight="1" x14ac:dyDescent="0.25">
      <c r="A14" s="33" t="s">
        <v>37</v>
      </c>
      <c r="B14" s="33"/>
      <c r="C14" s="28">
        <f>AVERAGE(C11:C13)</f>
        <v>94.443333333333328</v>
      </c>
      <c r="D14" s="28">
        <f t="shared" ref="D14:U14" si="1">AVERAGE(D11:D13)</f>
        <v>98.923333333333332</v>
      </c>
      <c r="E14" s="28">
        <f t="shared" si="1"/>
        <v>99.74666666666667</v>
      </c>
      <c r="F14" s="28">
        <f t="shared" si="1"/>
        <v>98.333333333333329</v>
      </c>
      <c r="G14" s="48">
        <f t="shared" si="1"/>
        <v>100</v>
      </c>
      <c r="H14" s="28">
        <f t="shared" si="1"/>
        <v>99.589999999999989</v>
      </c>
      <c r="I14" s="48">
        <f t="shared" si="1"/>
        <v>100</v>
      </c>
      <c r="J14" s="48">
        <f t="shared" si="1"/>
        <v>100</v>
      </c>
      <c r="K14" s="48">
        <f t="shared" si="1"/>
        <v>100</v>
      </c>
      <c r="L14" s="48">
        <f t="shared" si="1"/>
        <v>100</v>
      </c>
      <c r="M14" s="48">
        <f t="shared" si="1"/>
        <v>100</v>
      </c>
      <c r="N14" s="48">
        <f t="shared" si="1"/>
        <v>100</v>
      </c>
      <c r="O14" s="48">
        <f t="shared" si="1"/>
        <v>100</v>
      </c>
      <c r="P14" s="48">
        <f t="shared" si="1"/>
        <v>100</v>
      </c>
      <c r="Q14" s="48">
        <f t="shared" si="1"/>
        <v>100</v>
      </c>
      <c r="R14" s="48">
        <f t="shared" si="1"/>
        <v>100</v>
      </c>
      <c r="S14" s="48">
        <f t="shared" si="1"/>
        <v>100</v>
      </c>
      <c r="T14" s="48">
        <f t="shared" si="1"/>
        <v>100</v>
      </c>
      <c r="U14" s="48">
        <f t="shared" si="1"/>
        <v>100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7"/>
    </row>
    <row r="15" spans="1:52" ht="20.25" customHeight="1" x14ac:dyDescent="0.25">
      <c r="A15" s="39" t="s">
        <v>26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7"/>
    </row>
    <row r="16" spans="1:52" ht="124.5" customHeight="1" x14ac:dyDescent="0.25">
      <c r="A16" s="18" t="s">
        <v>7</v>
      </c>
      <c r="B16" s="24" t="s">
        <v>27</v>
      </c>
      <c r="C16" s="18">
        <v>60</v>
      </c>
      <c r="D16" s="18">
        <v>100</v>
      </c>
      <c r="E16" s="18">
        <v>100</v>
      </c>
      <c r="F16" s="18">
        <v>100</v>
      </c>
      <c r="G16" s="18">
        <v>100</v>
      </c>
      <c r="H16" s="18">
        <v>100</v>
      </c>
      <c r="I16" s="18">
        <v>80</v>
      </c>
      <c r="J16" s="18">
        <v>80</v>
      </c>
      <c r="K16" s="18">
        <v>100</v>
      </c>
      <c r="L16" s="18">
        <v>100</v>
      </c>
      <c r="M16" s="18">
        <v>60</v>
      </c>
      <c r="N16" s="18">
        <v>80</v>
      </c>
      <c r="O16" s="18">
        <v>60</v>
      </c>
      <c r="P16" s="18">
        <v>100</v>
      </c>
      <c r="Q16" s="18">
        <v>80</v>
      </c>
      <c r="R16" s="18">
        <v>80</v>
      </c>
      <c r="S16" s="18">
        <v>80</v>
      </c>
      <c r="T16" s="18">
        <v>100</v>
      </c>
      <c r="U16" s="18">
        <v>80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7"/>
    </row>
    <row r="17" spans="1:52" ht="234" customHeight="1" x14ac:dyDescent="0.25">
      <c r="A17" s="18" t="s">
        <v>8</v>
      </c>
      <c r="B17" s="24" t="s">
        <v>28</v>
      </c>
      <c r="C17" s="18">
        <v>60</v>
      </c>
      <c r="D17" s="18">
        <v>100</v>
      </c>
      <c r="E17" s="18">
        <v>100</v>
      </c>
      <c r="F17" s="18">
        <v>100</v>
      </c>
      <c r="G17" s="18">
        <v>100</v>
      </c>
      <c r="H17" s="18">
        <v>100</v>
      </c>
      <c r="I17" s="18">
        <v>100</v>
      </c>
      <c r="J17" s="18">
        <v>100</v>
      </c>
      <c r="K17" s="18">
        <v>100</v>
      </c>
      <c r="L17" s="18">
        <v>100</v>
      </c>
      <c r="M17" s="18">
        <v>100</v>
      </c>
      <c r="N17" s="18">
        <v>100</v>
      </c>
      <c r="O17" s="18">
        <v>100</v>
      </c>
      <c r="P17" s="18">
        <v>100</v>
      </c>
      <c r="Q17" s="18">
        <v>100</v>
      </c>
      <c r="R17" s="18">
        <v>100</v>
      </c>
      <c r="S17" s="18">
        <v>100</v>
      </c>
      <c r="T17" s="18">
        <v>100</v>
      </c>
      <c r="U17" s="18">
        <v>100</v>
      </c>
      <c r="V17" s="13"/>
      <c r="W17" s="13"/>
      <c r="X17" s="12"/>
      <c r="Y17" s="13"/>
      <c r="Z17" s="13"/>
      <c r="AA17" s="13"/>
      <c r="AB17" s="13"/>
      <c r="AC17" s="13"/>
      <c r="AD17" s="13"/>
      <c r="AE17" s="13"/>
    </row>
    <row r="18" spans="1:52" ht="50.25" customHeight="1" x14ac:dyDescent="0.25">
      <c r="A18" s="18" t="s">
        <v>9</v>
      </c>
      <c r="B18" s="24" t="s">
        <v>10</v>
      </c>
      <c r="C18" s="18">
        <v>100</v>
      </c>
      <c r="D18" s="18">
        <v>100</v>
      </c>
      <c r="E18" s="18">
        <v>100</v>
      </c>
      <c r="F18" s="18">
        <v>100</v>
      </c>
      <c r="G18" s="18">
        <v>100</v>
      </c>
      <c r="H18" s="18">
        <v>100</v>
      </c>
      <c r="I18" s="18">
        <v>100</v>
      </c>
      <c r="J18" s="18">
        <v>100</v>
      </c>
      <c r="K18" s="18">
        <v>97.67</v>
      </c>
      <c r="L18" s="18">
        <v>100</v>
      </c>
      <c r="M18" s="18">
        <v>100</v>
      </c>
      <c r="N18" s="18">
        <v>100</v>
      </c>
      <c r="O18" s="18">
        <v>100</v>
      </c>
      <c r="P18" s="18">
        <v>100</v>
      </c>
      <c r="Q18" s="18">
        <v>100</v>
      </c>
      <c r="R18" s="18">
        <v>100</v>
      </c>
      <c r="S18" s="18">
        <v>100</v>
      </c>
      <c r="T18" s="18">
        <v>100</v>
      </c>
      <c r="U18" s="18">
        <v>100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52" ht="24" customHeight="1" x14ac:dyDescent="0.25">
      <c r="A19" s="33" t="s">
        <v>38</v>
      </c>
      <c r="B19" s="33"/>
      <c r="C19" s="28">
        <f>AVERAGE(C16:C18)</f>
        <v>73.333333333333329</v>
      </c>
      <c r="D19" s="48">
        <f t="shared" ref="D19:U19" si="2">AVERAGE(D16:D18)</f>
        <v>100</v>
      </c>
      <c r="E19" s="48">
        <f t="shared" si="2"/>
        <v>100</v>
      </c>
      <c r="F19" s="48">
        <f t="shared" si="2"/>
        <v>100</v>
      </c>
      <c r="G19" s="48">
        <f t="shared" si="2"/>
        <v>100</v>
      </c>
      <c r="H19" s="48">
        <f t="shared" si="2"/>
        <v>100</v>
      </c>
      <c r="I19" s="28">
        <f t="shared" si="2"/>
        <v>93.333333333333329</v>
      </c>
      <c r="J19" s="28">
        <f t="shared" si="2"/>
        <v>93.333333333333329</v>
      </c>
      <c r="K19" s="28">
        <f t="shared" si="2"/>
        <v>99.223333333333343</v>
      </c>
      <c r="L19" s="48">
        <f t="shared" si="2"/>
        <v>100</v>
      </c>
      <c r="M19" s="28">
        <f t="shared" si="2"/>
        <v>86.666666666666671</v>
      </c>
      <c r="N19" s="28">
        <f t="shared" si="2"/>
        <v>93.333333333333329</v>
      </c>
      <c r="O19" s="28">
        <f t="shared" si="2"/>
        <v>86.666666666666671</v>
      </c>
      <c r="P19" s="48">
        <f t="shared" si="2"/>
        <v>100</v>
      </c>
      <c r="Q19" s="28">
        <f t="shared" si="2"/>
        <v>93.333333333333329</v>
      </c>
      <c r="R19" s="28">
        <f t="shared" si="2"/>
        <v>93.333333333333329</v>
      </c>
      <c r="S19" s="28">
        <f t="shared" si="2"/>
        <v>93.333333333333329</v>
      </c>
      <c r="T19" s="48">
        <f t="shared" si="2"/>
        <v>100</v>
      </c>
      <c r="U19" s="28">
        <f t="shared" si="2"/>
        <v>93.333333333333329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7"/>
      <c r="AG19" s="7"/>
      <c r="AH19" s="7"/>
      <c r="AI19" s="7"/>
      <c r="AJ19" s="7"/>
      <c r="AK19" s="7"/>
      <c r="AL19" s="7"/>
      <c r="AM19" s="7"/>
    </row>
    <row r="20" spans="1:52" ht="21.75" customHeight="1" x14ac:dyDescent="0.25">
      <c r="A20" s="42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7"/>
      <c r="AG20" s="7"/>
      <c r="AH20" s="7"/>
      <c r="AI20" s="7"/>
      <c r="AJ20" s="7"/>
      <c r="AK20" s="7"/>
      <c r="AL20" s="7"/>
      <c r="AM20" s="7"/>
    </row>
    <row r="21" spans="1:52" ht="102" customHeight="1" x14ac:dyDescent="0.25">
      <c r="A21" s="18" t="s">
        <v>11</v>
      </c>
      <c r="B21" s="24" t="s">
        <v>30</v>
      </c>
      <c r="C21" s="18">
        <v>100</v>
      </c>
      <c r="D21" s="18">
        <v>100</v>
      </c>
      <c r="E21" s="18">
        <v>100</v>
      </c>
      <c r="F21" s="18">
        <v>100</v>
      </c>
      <c r="G21" s="18">
        <v>100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8">
        <v>100</v>
      </c>
      <c r="P21" s="18">
        <v>100</v>
      </c>
      <c r="Q21" s="18">
        <v>100</v>
      </c>
      <c r="R21" s="18">
        <v>100</v>
      </c>
      <c r="S21" s="18">
        <v>100</v>
      </c>
      <c r="T21" s="18">
        <v>100</v>
      </c>
      <c r="U21" s="18">
        <v>100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7"/>
      <c r="AG21" s="7"/>
      <c r="AH21" s="7"/>
      <c r="AI21" s="7"/>
      <c r="AJ21" s="7"/>
      <c r="AK21" s="7"/>
      <c r="AL21" s="7"/>
      <c r="AM21" s="7"/>
    </row>
    <row r="22" spans="1:52" ht="96" customHeight="1" x14ac:dyDescent="0.25">
      <c r="A22" s="18" t="s">
        <v>12</v>
      </c>
      <c r="B22" s="24" t="s">
        <v>31</v>
      </c>
      <c r="C22" s="18">
        <v>100</v>
      </c>
      <c r="D22" s="18">
        <v>100</v>
      </c>
      <c r="E22" s="18">
        <v>100</v>
      </c>
      <c r="F22" s="18">
        <v>100</v>
      </c>
      <c r="G22" s="18">
        <v>100</v>
      </c>
      <c r="H22" s="18">
        <v>100</v>
      </c>
      <c r="I22" s="18">
        <v>100</v>
      </c>
      <c r="J22" s="18">
        <v>100</v>
      </c>
      <c r="K22" s="18">
        <v>100</v>
      </c>
      <c r="L22" s="18">
        <v>100</v>
      </c>
      <c r="M22" s="18">
        <v>100</v>
      </c>
      <c r="N22" s="18">
        <v>100</v>
      </c>
      <c r="O22" s="18">
        <v>100</v>
      </c>
      <c r="P22" s="18">
        <v>100</v>
      </c>
      <c r="Q22" s="18">
        <v>100</v>
      </c>
      <c r="R22" s="18">
        <v>100</v>
      </c>
      <c r="S22" s="18">
        <v>100</v>
      </c>
      <c r="T22" s="18">
        <v>100</v>
      </c>
      <c r="U22" s="18">
        <v>100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52" ht="93.75" customHeight="1" x14ac:dyDescent="0.25">
      <c r="A23" s="18" t="s">
        <v>13</v>
      </c>
      <c r="B23" s="24" t="s">
        <v>32</v>
      </c>
      <c r="C23" s="18">
        <v>100</v>
      </c>
      <c r="D23" s="18">
        <v>100</v>
      </c>
      <c r="E23" s="18">
        <v>100</v>
      </c>
      <c r="F23" s="18">
        <v>100</v>
      </c>
      <c r="G23" s="18">
        <v>100</v>
      </c>
      <c r="H23" s="18">
        <v>100</v>
      </c>
      <c r="I23" s="18">
        <v>100</v>
      </c>
      <c r="J23" s="18">
        <v>100</v>
      </c>
      <c r="K23" s="18">
        <v>100</v>
      </c>
      <c r="L23" s="18">
        <v>100</v>
      </c>
      <c r="M23" s="18">
        <v>100</v>
      </c>
      <c r="N23" s="18">
        <v>100</v>
      </c>
      <c r="O23" s="18">
        <v>100</v>
      </c>
      <c r="P23" s="18">
        <v>100</v>
      </c>
      <c r="Q23" s="18">
        <v>100</v>
      </c>
      <c r="R23" s="18">
        <v>100</v>
      </c>
      <c r="S23" s="18">
        <v>100</v>
      </c>
      <c r="T23" s="18">
        <v>100</v>
      </c>
      <c r="U23" s="18">
        <v>100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52" ht="43.5" customHeight="1" x14ac:dyDescent="0.25">
      <c r="A24" s="33" t="s">
        <v>39</v>
      </c>
      <c r="B24" s="33"/>
      <c r="C24" s="48">
        <v>100</v>
      </c>
      <c r="D24" s="48">
        <v>100</v>
      </c>
      <c r="E24" s="48">
        <v>100</v>
      </c>
      <c r="F24" s="48">
        <v>100</v>
      </c>
      <c r="G24" s="48">
        <v>100</v>
      </c>
      <c r="H24" s="48">
        <v>100</v>
      </c>
      <c r="I24" s="48">
        <v>100</v>
      </c>
      <c r="J24" s="48">
        <v>100</v>
      </c>
      <c r="K24" s="48">
        <v>100</v>
      </c>
      <c r="L24" s="48">
        <v>100</v>
      </c>
      <c r="M24" s="48">
        <v>100</v>
      </c>
      <c r="N24" s="48">
        <v>100</v>
      </c>
      <c r="O24" s="48">
        <v>100</v>
      </c>
      <c r="P24" s="48">
        <v>100</v>
      </c>
      <c r="Q24" s="48">
        <v>100</v>
      </c>
      <c r="R24" s="48">
        <v>100</v>
      </c>
      <c r="S24" s="48">
        <v>100</v>
      </c>
      <c r="T24" s="48">
        <v>100</v>
      </c>
      <c r="U24" s="48">
        <v>100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17"/>
      <c r="AQ24" s="17"/>
    </row>
    <row r="25" spans="1:52" s="11" customFormat="1" ht="24" customHeight="1" x14ac:dyDescent="0.25">
      <c r="A25" s="39" t="s">
        <v>33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7"/>
      <c r="AQ25" s="17"/>
      <c r="AR25" s="3"/>
      <c r="AS25" s="1"/>
      <c r="AT25" s="1"/>
      <c r="AU25" s="1"/>
      <c r="AV25" s="1"/>
      <c r="AW25" s="1"/>
      <c r="AX25" s="1"/>
      <c r="AY25" s="1"/>
      <c r="AZ25" s="1"/>
    </row>
    <row r="26" spans="1:52" ht="76.5" customHeight="1" x14ac:dyDescent="0.25">
      <c r="A26" s="18" t="s">
        <v>14</v>
      </c>
      <c r="B26" s="24" t="s">
        <v>43</v>
      </c>
      <c r="C26" s="18">
        <v>100</v>
      </c>
      <c r="D26" s="18">
        <v>100</v>
      </c>
      <c r="E26" s="18">
        <v>100</v>
      </c>
      <c r="F26" s="18">
        <v>100</v>
      </c>
      <c r="G26" s="18">
        <v>100</v>
      </c>
      <c r="H26" s="18">
        <v>100</v>
      </c>
      <c r="I26" s="18">
        <v>100</v>
      </c>
      <c r="J26" s="18">
        <v>100</v>
      </c>
      <c r="K26" s="18">
        <v>100</v>
      </c>
      <c r="L26" s="18">
        <v>100</v>
      </c>
      <c r="M26" s="18">
        <v>100</v>
      </c>
      <c r="N26" s="18">
        <v>100</v>
      </c>
      <c r="O26" s="18">
        <v>100</v>
      </c>
      <c r="P26" s="18">
        <v>100</v>
      </c>
      <c r="Q26" s="18">
        <v>100</v>
      </c>
      <c r="R26" s="18">
        <v>100</v>
      </c>
      <c r="S26" s="18">
        <v>100</v>
      </c>
      <c r="T26" s="18">
        <v>100</v>
      </c>
      <c r="U26" s="18">
        <v>100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17"/>
      <c r="AQ26" s="17"/>
    </row>
    <row r="27" spans="1:52" ht="69" customHeight="1" x14ac:dyDescent="0.25">
      <c r="A27" s="18" t="s">
        <v>15</v>
      </c>
      <c r="B27" s="24" t="s">
        <v>34</v>
      </c>
      <c r="C27" s="18">
        <v>94.44</v>
      </c>
      <c r="D27" s="18">
        <v>100</v>
      </c>
      <c r="E27" s="18">
        <v>100</v>
      </c>
      <c r="F27" s="18">
        <v>95</v>
      </c>
      <c r="G27" s="18">
        <v>100</v>
      </c>
      <c r="H27" s="18">
        <v>98.77</v>
      </c>
      <c r="I27" s="18">
        <v>100</v>
      </c>
      <c r="J27" s="18">
        <v>100</v>
      </c>
      <c r="K27" s="18">
        <v>100</v>
      </c>
      <c r="L27" s="18">
        <v>98.48</v>
      </c>
      <c r="M27" s="18">
        <v>100</v>
      </c>
      <c r="N27" s="18">
        <v>100</v>
      </c>
      <c r="O27" s="18">
        <v>100</v>
      </c>
      <c r="P27" s="18">
        <v>100</v>
      </c>
      <c r="Q27" s="18">
        <v>100</v>
      </c>
      <c r="R27" s="18">
        <v>100</v>
      </c>
      <c r="S27" s="18">
        <v>100</v>
      </c>
      <c r="T27" s="18">
        <v>100</v>
      </c>
      <c r="U27" s="18">
        <v>100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52" ht="51.75" customHeight="1" x14ac:dyDescent="0.25">
      <c r="A28" s="18" t="s">
        <v>16</v>
      </c>
      <c r="B28" s="24" t="s">
        <v>35</v>
      </c>
      <c r="C28" s="18">
        <v>100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18">
        <v>100</v>
      </c>
      <c r="O28" s="18">
        <v>100</v>
      </c>
      <c r="P28" s="18">
        <v>100</v>
      </c>
      <c r="Q28" s="18">
        <v>100</v>
      </c>
      <c r="R28" s="18">
        <v>100</v>
      </c>
      <c r="S28" s="18">
        <v>100</v>
      </c>
      <c r="T28" s="18">
        <v>100</v>
      </c>
      <c r="U28" s="18">
        <v>100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52" ht="33.75" customHeight="1" x14ac:dyDescent="0.25">
      <c r="A29" s="33" t="s">
        <v>40</v>
      </c>
      <c r="B29" s="33"/>
      <c r="C29" s="28">
        <f>AVERAGE(C26:C28)</f>
        <v>98.146666666666661</v>
      </c>
      <c r="D29" s="48">
        <f t="shared" ref="D29:U29" si="3">AVERAGE(D26:D28)</f>
        <v>100</v>
      </c>
      <c r="E29" s="48">
        <f t="shared" si="3"/>
        <v>100</v>
      </c>
      <c r="F29" s="28">
        <f t="shared" si="3"/>
        <v>98.333333333333329</v>
      </c>
      <c r="G29" s="48">
        <f t="shared" si="3"/>
        <v>100</v>
      </c>
      <c r="H29" s="28">
        <f t="shared" si="3"/>
        <v>99.589999999999989</v>
      </c>
      <c r="I29" s="48">
        <f t="shared" si="3"/>
        <v>100</v>
      </c>
      <c r="J29" s="48">
        <f t="shared" si="3"/>
        <v>100</v>
      </c>
      <c r="K29" s="48">
        <f t="shared" si="3"/>
        <v>100</v>
      </c>
      <c r="L29" s="28">
        <f t="shared" si="3"/>
        <v>99.493333333333339</v>
      </c>
      <c r="M29" s="48">
        <f t="shared" si="3"/>
        <v>100</v>
      </c>
      <c r="N29" s="48">
        <f t="shared" si="3"/>
        <v>100</v>
      </c>
      <c r="O29" s="48">
        <f t="shared" si="3"/>
        <v>100</v>
      </c>
      <c r="P29" s="48">
        <f t="shared" si="3"/>
        <v>100</v>
      </c>
      <c r="Q29" s="48">
        <f t="shared" si="3"/>
        <v>100</v>
      </c>
      <c r="R29" s="48">
        <f t="shared" si="3"/>
        <v>100</v>
      </c>
      <c r="S29" s="48">
        <f t="shared" si="3"/>
        <v>100</v>
      </c>
      <c r="T29" s="48">
        <f t="shared" si="3"/>
        <v>100</v>
      </c>
      <c r="U29" s="48">
        <f t="shared" si="3"/>
        <v>100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52" ht="54" customHeight="1" x14ac:dyDescent="0.25">
      <c r="A30" s="41" t="s">
        <v>41</v>
      </c>
      <c r="B30" s="41"/>
      <c r="C30" s="29">
        <f>AVERAGE(C9,C14,C19,C24,C29)</f>
        <v>89.926666666666648</v>
      </c>
      <c r="D30" s="29">
        <f t="shared" ref="D30:U30" si="4">AVERAGE(D9,D14,D19,D24,D29)</f>
        <v>98.429333333333332</v>
      </c>
      <c r="E30" s="29">
        <f t="shared" si="4"/>
        <v>99.092666666666659</v>
      </c>
      <c r="F30" s="29">
        <f t="shared" si="4"/>
        <v>98.085333333333324</v>
      </c>
      <c r="G30" s="29">
        <f t="shared" si="4"/>
        <v>99.029333333333327</v>
      </c>
      <c r="H30" s="29">
        <f t="shared" si="4"/>
        <v>98.823999999999984</v>
      </c>
      <c r="I30" s="29">
        <f t="shared" si="4"/>
        <v>97.335333333333338</v>
      </c>
      <c r="J30" s="29">
        <f t="shared" si="4"/>
        <v>97.168666666666667</v>
      </c>
      <c r="K30" s="29">
        <f t="shared" si="4"/>
        <v>99.76733333333334</v>
      </c>
      <c r="L30" s="29">
        <f t="shared" si="4"/>
        <v>98.321333333333342</v>
      </c>
      <c r="M30" s="29">
        <f t="shared" si="4"/>
        <v>96.362666666666669</v>
      </c>
      <c r="N30" s="29">
        <f t="shared" si="4"/>
        <v>98.391333333333336</v>
      </c>
      <c r="O30" s="29">
        <f t="shared" si="4"/>
        <v>96.918666666666667</v>
      </c>
      <c r="P30" s="29">
        <f t="shared" si="4"/>
        <v>98.78</v>
      </c>
      <c r="Q30" s="29">
        <f t="shared" si="4"/>
        <v>98.391333333333336</v>
      </c>
      <c r="R30" s="29">
        <f t="shared" si="4"/>
        <v>97.418666666666667</v>
      </c>
      <c r="S30" s="29">
        <f t="shared" si="4"/>
        <v>97.14</v>
      </c>
      <c r="T30" s="29">
        <f t="shared" si="4"/>
        <v>98.473333333333329</v>
      </c>
      <c r="U30" s="29">
        <f t="shared" si="4"/>
        <v>97.557333333333332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5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44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52" s="11" customForma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44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3"/>
      <c r="AQ32" s="3"/>
      <c r="AR32" s="3"/>
      <c r="AS32" s="1"/>
      <c r="AT32" s="1"/>
      <c r="AU32" s="1"/>
      <c r="AV32" s="1"/>
      <c r="AW32" s="1"/>
      <c r="AX32" s="1"/>
      <c r="AY32" s="1"/>
      <c r="AZ32" s="1"/>
    </row>
    <row r="33" spans="1:32" ht="18.75" x14ac:dyDescent="0.25">
      <c r="A33" s="26"/>
      <c r="B33" s="26"/>
      <c r="C33" s="3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7"/>
    </row>
    <row r="34" spans="1:32" x14ac:dyDescent="0.25">
      <c r="A34" s="14"/>
      <c r="B34" s="1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44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7"/>
    </row>
    <row r="35" spans="1:32" x14ac:dyDescent="0.25">
      <c r="A35" s="5"/>
      <c r="B35" s="5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AF35" s="7"/>
    </row>
    <row r="36" spans="1:32" x14ac:dyDescent="0.25">
      <c r="A36" s="5"/>
      <c r="B36" s="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AF36" s="7"/>
    </row>
    <row r="37" spans="1:32" x14ac:dyDescent="0.25">
      <c r="A37" s="5"/>
      <c r="B37" s="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AF37" s="7"/>
    </row>
    <row r="38" spans="1:32" x14ac:dyDescent="0.25">
      <c r="A38" s="5"/>
      <c r="B38" s="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AF38" s="7"/>
    </row>
    <row r="39" spans="1:32" x14ac:dyDescent="0.25">
      <c r="A39" s="5"/>
      <c r="B39" s="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AF39" s="7"/>
    </row>
    <row r="40" spans="1:32" x14ac:dyDescent="0.25">
      <c r="A40" s="5"/>
      <c r="B40" s="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AF40" s="7"/>
    </row>
    <row r="41" spans="1:32" x14ac:dyDescent="0.25">
      <c r="A41" s="5"/>
      <c r="B41" s="5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AF41" s="7"/>
    </row>
    <row r="42" spans="1:32" x14ac:dyDescent="0.25">
      <c r="A42" s="5"/>
      <c r="B42" s="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AF42" s="7"/>
    </row>
    <row r="43" spans="1:32" x14ac:dyDescent="0.25">
      <c r="A43" s="5"/>
      <c r="B43" s="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AF43" s="7"/>
    </row>
    <row r="44" spans="1:32" x14ac:dyDescent="0.25">
      <c r="A44" s="5"/>
      <c r="B44" s="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AF44" s="7"/>
    </row>
    <row r="45" spans="1:32" x14ac:dyDescent="0.25">
      <c r="A45" s="5"/>
      <c r="B45" s="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F45" s="7"/>
    </row>
    <row r="46" spans="1:32" x14ac:dyDescent="0.25">
      <c r="A46" s="5"/>
      <c r="B46" s="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AF46" s="7"/>
    </row>
  </sheetData>
  <mergeCells count="15">
    <mergeCell ref="A30:B30"/>
    <mergeCell ref="A19:B19"/>
    <mergeCell ref="A15:U15"/>
    <mergeCell ref="A20:U20"/>
    <mergeCell ref="A25:U25"/>
    <mergeCell ref="A1:U1"/>
    <mergeCell ref="A29:B29"/>
    <mergeCell ref="A24:B24"/>
    <mergeCell ref="A14:B14"/>
    <mergeCell ref="B2:B3"/>
    <mergeCell ref="A2:A3"/>
    <mergeCell ref="A9:B9"/>
    <mergeCell ref="C2:U2"/>
    <mergeCell ref="A5:U5"/>
    <mergeCell ref="A10:U10"/>
  </mergeCells>
  <pageMargins left="0.19685039370078741" right="0.19685039370078741" top="0.27559055118110237" bottom="0.19685039370078741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8" sqref="P28"/>
    </sheetView>
  </sheetViews>
  <sheetFormatPr defaultRowHeight="15" x14ac:dyDescent="0.25"/>
  <cols>
    <col min="1" max="16384" width="9.140625" style="1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Юльчиева Анна Михайловна</cp:lastModifiedBy>
  <cp:lastPrinted>2021-04-05T13:26:29Z</cp:lastPrinted>
  <dcterms:created xsi:type="dcterms:W3CDTF">2018-07-10T12:15:47Z</dcterms:created>
  <dcterms:modified xsi:type="dcterms:W3CDTF">2026-03-03T13:39:20Z</dcterms:modified>
</cp:coreProperties>
</file>